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900" windowWidth="14620" windowHeight="793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74" i="1"/>
  <c r="D103"/>
  <c r="D55"/>
  <c r="F9"/>
  <c r="F8"/>
  <c r="F34" l="1"/>
  <c r="F4"/>
  <c r="F6"/>
  <c r="F5"/>
  <c r="D94"/>
  <c r="D111"/>
  <c r="D34"/>
  <c r="C34"/>
  <c r="F11" l="1"/>
</calcChain>
</file>

<file path=xl/sharedStrings.xml><?xml version="1.0" encoding="utf-8"?>
<sst xmlns="http://schemas.openxmlformats.org/spreadsheetml/2006/main" count="164" uniqueCount="94">
  <si>
    <t>Checking Accounts</t>
  </si>
  <si>
    <t>Beginning Balance</t>
  </si>
  <si>
    <t>Deposits</t>
  </si>
  <si>
    <t>Withdrawals</t>
  </si>
  <si>
    <t>Ending Balance</t>
  </si>
  <si>
    <t>Malvern-HSC Library</t>
  </si>
  <si>
    <t>Mid Ark Regional - Malvern Branch Library</t>
  </si>
  <si>
    <t>Money through Courthouse:</t>
  </si>
  <si>
    <t>Year-to-Date Thru</t>
  </si>
  <si>
    <t>Salary Employees</t>
  </si>
  <si>
    <t>Part-Time Employees</t>
  </si>
  <si>
    <t xml:space="preserve"> </t>
  </si>
  <si>
    <t>Special Projects (see below)</t>
  </si>
  <si>
    <t>Health Insurance</t>
  </si>
  <si>
    <t>Unemployment Compensation</t>
  </si>
  <si>
    <t>Worker's Compensation</t>
  </si>
  <si>
    <t>Retirement Noncontributory</t>
  </si>
  <si>
    <t>Social Security Matching</t>
  </si>
  <si>
    <t>Machinery &amp; Equipment</t>
  </si>
  <si>
    <t>Vehicles (Replace BKMO, Van, Station.)</t>
  </si>
  <si>
    <t>Buildings Improvement</t>
  </si>
  <si>
    <t>Appropriate</t>
  </si>
  <si>
    <t>Life Insurance</t>
  </si>
  <si>
    <t>Computers Services</t>
  </si>
  <si>
    <t>Postage</t>
  </si>
  <si>
    <t>Internet - email/internet/Web hosting</t>
  </si>
  <si>
    <t>Mid Ark Regional Library (US Bank)</t>
  </si>
  <si>
    <t>Mid Ark Regional Library (Farmers Bank)</t>
  </si>
  <si>
    <t xml:space="preserve">Maintenance &amp; Service Contracts </t>
  </si>
  <si>
    <t>Malvern-Hot Spring Co. Checking Acct.</t>
  </si>
  <si>
    <t>Mid Ark Regional Checking Acct.</t>
  </si>
  <si>
    <t>Mid Ark Regional-Malvern Branch - Acct</t>
  </si>
  <si>
    <t>Malvern-HSC Library Genealogy Acct.</t>
  </si>
  <si>
    <t>Malvern-HSC Library - Genealogy Acct.</t>
  </si>
  <si>
    <t>Interest Earned</t>
  </si>
  <si>
    <t>Beginning Year Balance</t>
  </si>
  <si>
    <t xml:space="preserve">Other Professional Services </t>
  </si>
  <si>
    <t>Malvern-HSC Foundation</t>
  </si>
  <si>
    <t>Malvern-HSC Foundation Acct</t>
  </si>
  <si>
    <t>General Office Supplies</t>
  </si>
  <si>
    <t>Charlotte Smith</t>
  </si>
  <si>
    <t>Verizon Wireless</t>
  </si>
  <si>
    <t>Malvern Oil Company</t>
  </si>
  <si>
    <t>Utilities (Electricity)</t>
  </si>
  <si>
    <t>OCLC, Inc.</t>
  </si>
  <si>
    <t>Brodart Co.</t>
  </si>
  <si>
    <t>Special Project</t>
  </si>
  <si>
    <t>National Hvac Service</t>
  </si>
  <si>
    <t>Ulverscroft Large Print Books Limited</t>
  </si>
  <si>
    <t>1st. Of August</t>
  </si>
  <si>
    <t>Entergy</t>
  </si>
  <si>
    <t>Malvern Water Works</t>
  </si>
  <si>
    <t>Dept of Information Systems</t>
  </si>
  <si>
    <t>Sales Tax</t>
  </si>
  <si>
    <t>US Bank</t>
  </si>
  <si>
    <t>Grayer Electric</t>
  </si>
  <si>
    <t>Malvern - Hot Spring County Library September 2016</t>
  </si>
  <si>
    <t>Total of All Accounts as of 9/30/2016</t>
  </si>
  <si>
    <t>September</t>
  </si>
  <si>
    <t>Total as of September 30, 2016</t>
  </si>
  <si>
    <t>Total Special Project for September 2016</t>
  </si>
  <si>
    <t>Beginning Balance - September 2016</t>
  </si>
  <si>
    <t>Total Check Written for September 2016</t>
  </si>
  <si>
    <t>Deposit for September 2016</t>
  </si>
  <si>
    <t>Ending balance - September 2016</t>
  </si>
  <si>
    <t>Beginning Balance September 2016</t>
  </si>
  <si>
    <t>Total Checks Written for September 2016</t>
  </si>
  <si>
    <t>Ending Balance - September  2016</t>
  </si>
  <si>
    <t>Ending Balance - September 2016</t>
  </si>
  <si>
    <t>Deposit for September</t>
  </si>
  <si>
    <t>Ending Balance September 2016</t>
  </si>
  <si>
    <t>Total Checks written for September 2016</t>
  </si>
  <si>
    <t xml:space="preserve">No Memorials for September 2016 </t>
  </si>
  <si>
    <t>City Termite &amp; Pest Control</t>
  </si>
  <si>
    <t>Kerr Security, Inc.</t>
  </si>
  <si>
    <t>Pure Flow Plumbing</t>
  </si>
  <si>
    <t>Cleveland Co. Library</t>
  </si>
  <si>
    <t>Hilda Terry</t>
  </si>
  <si>
    <t>Dallas Co. Library</t>
  </si>
  <si>
    <t>Kena Trammel</t>
  </si>
  <si>
    <t>Amy Ketzer</t>
  </si>
  <si>
    <t>Mid Ark Regional Library - Malvern Branch</t>
  </si>
  <si>
    <t>Grant Co. Library</t>
  </si>
  <si>
    <t>Junior Library Guild</t>
  </si>
  <si>
    <t>AMS</t>
  </si>
  <si>
    <t>Ashley Graves</t>
  </si>
  <si>
    <t>Steamatic of Hot Springs</t>
  </si>
  <si>
    <t xml:space="preserve">Stinson Construction </t>
  </si>
  <si>
    <t>Unique Managaement Services</t>
  </si>
  <si>
    <t>Robert Reid</t>
  </si>
  <si>
    <t>ProMass, LLC</t>
  </si>
  <si>
    <t>Datamat</t>
  </si>
  <si>
    <t>Recorded Books</t>
  </si>
  <si>
    <t>Gale Group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</si>
</sst>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&quot; &quot;;[Red]&quot;(&quot;&quot;$&quot;#,##0.00&quot;)&quot;"/>
  </numFmts>
  <fonts count="2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8" fontId="1" fillId="0" borderId="0" xfId="0" applyNumberFormat="1" applyFont="1"/>
    <xf numFmtId="8" fontId="0" fillId="0" borderId="0" xfId="0" applyNumberFormat="1"/>
    <xf numFmtId="17" fontId="1" fillId="0" borderId="0" xfId="0" applyNumberFormat="1" applyFont="1"/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Normal="100" workbookViewId="0">
      <selection activeCell="B43" sqref="B43"/>
    </sheetView>
  </sheetViews>
  <sheetFormatPr defaultRowHeight="12.5"/>
  <cols>
    <col min="1" max="1" width="40.453125" customWidth="1"/>
    <col min="2" max="2" width="23.36328125" customWidth="1"/>
    <col min="3" max="3" width="16.54296875" bestFit="1" customWidth="1"/>
    <col min="4" max="4" width="14.453125" bestFit="1" customWidth="1"/>
    <col min="5" max="5" width="12.453125" bestFit="1" customWidth="1"/>
    <col min="6" max="6" width="14.36328125" bestFit="1" customWidth="1"/>
    <col min="7" max="7" width="12" customWidth="1"/>
  </cols>
  <sheetData>
    <row r="1" spans="1:7" ht="13">
      <c r="A1" s="1" t="s">
        <v>56</v>
      </c>
      <c r="B1" s="1">
        <v>2016</v>
      </c>
      <c r="C1" s="1"/>
      <c r="D1" s="1"/>
      <c r="E1" s="1"/>
      <c r="F1" s="1"/>
      <c r="G1" s="1"/>
    </row>
    <row r="2" spans="1:7" ht="13">
      <c r="A2" s="1" t="s">
        <v>0</v>
      </c>
      <c r="B2" s="1"/>
      <c r="C2" s="1"/>
      <c r="D2" s="1"/>
      <c r="E2" s="1"/>
      <c r="F2" s="1"/>
      <c r="G2" s="1"/>
    </row>
    <row r="3" spans="1:7" ht="13">
      <c r="A3" s="1"/>
      <c r="B3" s="3" t="s">
        <v>35</v>
      </c>
      <c r="C3" s="3" t="s">
        <v>49</v>
      </c>
      <c r="D3" s="3" t="s">
        <v>2</v>
      </c>
      <c r="E3" s="1" t="s">
        <v>3</v>
      </c>
      <c r="F3" s="1" t="s">
        <v>4</v>
      </c>
      <c r="G3" s="1"/>
    </row>
    <row r="4" spans="1:7" ht="13">
      <c r="A4" s="1" t="s">
        <v>5</v>
      </c>
      <c r="B4" s="5">
        <v>101489.32</v>
      </c>
      <c r="C4" s="2">
        <v>107208.92</v>
      </c>
      <c r="D4" s="2">
        <v>1078.94</v>
      </c>
      <c r="E4" s="2">
        <v>-537.69000000000005</v>
      </c>
      <c r="F4" s="2">
        <f>SUM(C4:E4)</f>
        <v>107750.17</v>
      </c>
      <c r="G4" s="2" t="s">
        <v>11</v>
      </c>
    </row>
    <row r="5" spans="1:7" ht="13">
      <c r="A5" s="1" t="s">
        <v>32</v>
      </c>
      <c r="B5" s="5">
        <v>43750.27</v>
      </c>
      <c r="C5" s="2">
        <v>35796.559999999998</v>
      </c>
      <c r="D5" s="2">
        <v>6.28</v>
      </c>
      <c r="E5" s="2">
        <v>0</v>
      </c>
      <c r="F5" s="2">
        <f>SUM(C5:E5)</f>
        <v>35802.839999999997</v>
      </c>
      <c r="G5" s="1"/>
    </row>
    <row r="6" spans="1:7" ht="13">
      <c r="A6" s="1" t="s">
        <v>37</v>
      </c>
      <c r="B6" s="5">
        <v>28954.81</v>
      </c>
      <c r="C6" s="2">
        <v>28979.11</v>
      </c>
      <c r="D6" s="2">
        <v>2.38</v>
      </c>
      <c r="E6" s="2">
        <v>0</v>
      </c>
      <c r="F6" s="2">
        <f>SUM(C6:E6)</f>
        <v>28981.49</v>
      </c>
      <c r="G6" s="1"/>
    </row>
    <row r="7" spans="1:7" ht="13">
      <c r="A7" s="1" t="s">
        <v>26</v>
      </c>
      <c r="B7" s="5">
        <v>13955.19</v>
      </c>
      <c r="C7" s="2">
        <v>13955.19</v>
      </c>
      <c r="D7" s="2">
        <v>0</v>
      </c>
      <c r="E7" s="2">
        <v>0</v>
      </c>
      <c r="F7" s="2">
        <v>13955.19</v>
      </c>
      <c r="G7" s="1"/>
    </row>
    <row r="8" spans="1:7" ht="13">
      <c r="A8" s="1" t="s">
        <v>27</v>
      </c>
      <c r="B8" s="5">
        <v>85434.95</v>
      </c>
      <c r="C8" s="2">
        <v>53359.199999999997</v>
      </c>
      <c r="D8" s="2">
        <v>43126</v>
      </c>
      <c r="E8" s="2">
        <v>-23650.17</v>
      </c>
      <c r="F8" s="2">
        <f>SUM(C8:E8)</f>
        <v>72835.03</v>
      </c>
      <c r="G8" s="2" t="s">
        <v>11</v>
      </c>
    </row>
    <row r="9" spans="1:7" ht="13">
      <c r="A9" s="1" t="s">
        <v>6</v>
      </c>
      <c r="B9" s="5">
        <v>151293.63</v>
      </c>
      <c r="C9" s="2">
        <v>113358.59</v>
      </c>
      <c r="D9" s="2">
        <v>8339</v>
      </c>
      <c r="E9" s="2">
        <v>-14603.81</v>
      </c>
      <c r="F9" s="2">
        <f>SUM(C9:E9)</f>
        <v>107093.78</v>
      </c>
      <c r="G9" s="2"/>
    </row>
    <row r="10" spans="1:7" ht="13">
      <c r="A10" s="1"/>
      <c r="B10" s="1"/>
      <c r="C10" s="1"/>
      <c r="D10" s="1"/>
      <c r="E10" s="1"/>
      <c r="F10" s="2" t="s">
        <v>11</v>
      </c>
      <c r="G10" s="1"/>
    </row>
    <row r="11" spans="1:7" ht="13">
      <c r="A11" s="1" t="s">
        <v>57</v>
      </c>
      <c r="B11" s="1"/>
      <c r="C11" s="2"/>
      <c r="D11" s="2"/>
      <c r="E11" s="1"/>
      <c r="F11" s="2">
        <f>SUM(F4:F9)</f>
        <v>366418.5</v>
      </c>
      <c r="G11" s="1"/>
    </row>
    <row r="12" spans="1:7" ht="13">
      <c r="A12" s="1"/>
      <c r="B12" s="1"/>
      <c r="C12" s="1"/>
      <c r="D12" s="1"/>
      <c r="E12" s="1"/>
      <c r="F12" s="1"/>
      <c r="G12" s="1"/>
    </row>
    <row r="13" spans="1:7" ht="13">
      <c r="A13" s="1" t="s">
        <v>7</v>
      </c>
      <c r="B13" s="1"/>
      <c r="C13" s="1"/>
      <c r="D13" s="3" t="s">
        <v>8</v>
      </c>
      <c r="E13" s="1"/>
      <c r="F13" s="1"/>
      <c r="G13" s="1"/>
    </row>
    <row r="14" spans="1:7" ht="13">
      <c r="A14" s="1"/>
      <c r="B14" s="1"/>
      <c r="C14" s="1" t="s">
        <v>1</v>
      </c>
      <c r="D14" s="4" t="s">
        <v>58</v>
      </c>
      <c r="E14" s="3" t="s">
        <v>21</v>
      </c>
      <c r="F14" s="1" t="s">
        <v>4</v>
      </c>
      <c r="G14" s="1"/>
    </row>
    <row r="15" spans="1:7" ht="13">
      <c r="A15" s="1" t="s">
        <v>9</v>
      </c>
      <c r="B15" s="1"/>
      <c r="C15" s="2">
        <v>138205.04999999999</v>
      </c>
      <c r="D15" s="2">
        <v>7406</v>
      </c>
      <c r="E15" s="1"/>
      <c r="F15" s="2">
        <v>40603.410000000003</v>
      </c>
      <c r="G15" s="1"/>
    </row>
    <row r="16" spans="1:7" ht="13">
      <c r="A16" s="1" t="s">
        <v>10</v>
      </c>
      <c r="B16" s="1"/>
      <c r="C16" s="2">
        <v>45420</v>
      </c>
      <c r="D16" s="2">
        <v>3285.72</v>
      </c>
      <c r="E16" s="5" t="s">
        <v>11</v>
      </c>
      <c r="F16" s="2">
        <v>21179.119999999999</v>
      </c>
      <c r="G16" s="1"/>
    </row>
    <row r="17" spans="1:7" ht="13">
      <c r="A17" s="1" t="s">
        <v>23</v>
      </c>
      <c r="B17" s="1"/>
      <c r="C17" s="2">
        <v>3000</v>
      </c>
      <c r="D17" s="2">
        <v>680.71</v>
      </c>
      <c r="E17" s="5" t="s">
        <v>11</v>
      </c>
      <c r="F17" s="2">
        <v>1600.38</v>
      </c>
      <c r="G17" s="1"/>
    </row>
    <row r="18" spans="1:7" ht="13">
      <c r="A18" s="1" t="s">
        <v>39</v>
      </c>
      <c r="B18" s="1"/>
      <c r="C18" s="2">
        <v>6000</v>
      </c>
      <c r="D18" s="2">
        <v>613.86</v>
      </c>
      <c r="E18" s="5"/>
      <c r="F18" s="2">
        <v>4573.93</v>
      </c>
      <c r="G18" s="1"/>
    </row>
    <row r="19" spans="1:7" ht="13">
      <c r="A19" s="1" t="s">
        <v>28</v>
      </c>
      <c r="B19" s="1"/>
      <c r="C19" s="2">
        <v>2800</v>
      </c>
      <c r="D19" s="2">
        <v>235.44</v>
      </c>
      <c r="E19" s="1" t="s">
        <v>11</v>
      </c>
      <c r="F19" s="2">
        <v>1188.98</v>
      </c>
      <c r="G19" s="1"/>
    </row>
    <row r="20" spans="1:7" ht="13">
      <c r="A20" s="1" t="s">
        <v>36</v>
      </c>
      <c r="B20" s="1"/>
      <c r="C20" s="2">
        <v>1000</v>
      </c>
      <c r="D20" s="2">
        <v>0</v>
      </c>
      <c r="E20" s="1"/>
      <c r="F20" s="2">
        <v>585</v>
      </c>
      <c r="G20" s="1"/>
    </row>
    <row r="21" spans="1:7" ht="13">
      <c r="A21" s="1" t="s">
        <v>24</v>
      </c>
      <c r="B21" s="1"/>
      <c r="C21" s="2">
        <v>4500</v>
      </c>
      <c r="D21" s="2">
        <v>0</v>
      </c>
      <c r="E21" s="1"/>
      <c r="F21" s="2">
        <v>2248.5</v>
      </c>
      <c r="G21" s="1"/>
    </row>
    <row r="22" spans="1:7" ht="13">
      <c r="A22" s="1" t="s">
        <v>25</v>
      </c>
      <c r="B22" s="1"/>
      <c r="C22" s="2">
        <v>11000</v>
      </c>
      <c r="D22" s="2">
        <v>0</v>
      </c>
      <c r="E22" s="1"/>
      <c r="F22" s="2">
        <v>8699.4</v>
      </c>
      <c r="G22" s="1"/>
    </row>
    <row r="23" spans="1:7" ht="13">
      <c r="A23" s="1" t="s">
        <v>12</v>
      </c>
      <c r="B23" s="1"/>
      <c r="C23" s="2">
        <v>35000</v>
      </c>
      <c r="D23" s="2">
        <v>1831.4</v>
      </c>
      <c r="E23" s="5" t="s">
        <v>11</v>
      </c>
      <c r="F23" s="2">
        <v>9319.99</v>
      </c>
      <c r="G23" s="1"/>
    </row>
    <row r="24" spans="1:7" ht="13">
      <c r="A24" s="1" t="s">
        <v>22</v>
      </c>
      <c r="B24" s="1"/>
      <c r="C24" s="2">
        <v>324</v>
      </c>
      <c r="D24" s="2">
        <v>21.6</v>
      </c>
      <c r="E24" s="5"/>
      <c r="F24" s="2">
        <v>91.8</v>
      </c>
      <c r="G24" s="1"/>
    </row>
    <row r="25" spans="1:7" ht="13">
      <c r="A25" s="1" t="s">
        <v>13</v>
      </c>
      <c r="B25" s="1"/>
      <c r="C25" s="2">
        <v>30503</v>
      </c>
      <c r="D25" s="2">
        <v>1964.2</v>
      </c>
      <c r="E25" s="1"/>
      <c r="F25" s="2">
        <v>9387.85</v>
      </c>
      <c r="G25" s="1"/>
    </row>
    <row r="26" spans="1:7" ht="13">
      <c r="A26" s="2" t="s">
        <v>14</v>
      </c>
      <c r="B26" s="2"/>
      <c r="C26" s="2">
        <v>7876.9</v>
      </c>
      <c r="D26" s="2">
        <v>0</v>
      </c>
      <c r="E26" s="5" t="s">
        <v>11</v>
      </c>
      <c r="F26" s="2">
        <v>7233.13</v>
      </c>
      <c r="G26" s="1"/>
    </row>
    <row r="27" spans="1:7" ht="13">
      <c r="A27" s="1" t="s">
        <v>15</v>
      </c>
      <c r="B27" s="1"/>
      <c r="C27" s="2">
        <v>3340</v>
      </c>
      <c r="D27" s="2">
        <v>0</v>
      </c>
      <c r="E27" s="1"/>
      <c r="F27" s="2">
        <v>1438</v>
      </c>
      <c r="G27" s="1"/>
    </row>
    <row r="28" spans="1:7" ht="13">
      <c r="A28" s="1" t="s">
        <v>16</v>
      </c>
      <c r="B28" s="1"/>
      <c r="C28" s="2">
        <v>27125.39</v>
      </c>
      <c r="D28" s="2">
        <v>1305.31</v>
      </c>
      <c r="E28" s="1" t="s">
        <v>11</v>
      </c>
      <c r="F28" s="2">
        <v>10873.07</v>
      </c>
      <c r="G28" s="1"/>
    </row>
    <row r="29" spans="1:7" ht="13">
      <c r="A29" s="1" t="s">
        <v>17</v>
      </c>
      <c r="B29" s="1"/>
      <c r="C29" s="2">
        <v>14000</v>
      </c>
      <c r="D29" s="2">
        <v>778.81</v>
      </c>
      <c r="E29" s="1" t="s">
        <v>11</v>
      </c>
      <c r="F29" s="2">
        <v>4893.97</v>
      </c>
      <c r="G29" s="1"/>
    </row>
    <row r="30" spans="1:7" ht="13">
      <c r="A30" s="1" t="s">
        <v>43</v>
      </c>
      <c r="B30" s="1"/>
      <c r="C30" s="2">
        <v>39000</v>
      </c>
      <c r="D30" s="2">
        <v>2286.38</v>
      </c>
      <c r="E30" s="1" t="s">
        <v>11</v>
      </c>
      <c r="F30" s="2">
        <v>10144.48</v>
      </c>
      <c r="G30" s="1"/>
    </row>
    <row r="31" spans="1:7" ht="13">
      <c r="A31" s="1" t="s">
        <v>18</v>
      </c>
      <c r="B31" s="1"/>
      <c r="C31" s="2">
        <v>6500</v>
      </c>
      <c r="D31" s="2">
        <v>0</v>
      </c>
      <c r="E31" s="1" t="s">
        <v>11</v>
      </c>
      <c r="F31" s="2">
        <v>5159.6499999999996</v>
      </c>
      <c r="G31" s="1"/>
    </row>
    <row r="32" spans="1:7" ht="13">
      <c r="A32" s="1" t="s">
        <v>19</v>
      </c>
      <c r="B32" s="1"/>
      <c r="C32" s="2">
        <v>2000</v>
      </c>
      <c r="D32" s="2">
        <v>0</v>
      </c>
      <c r="E32" s="1"/>
      <c r="F32" s="2">
        <v>2000</v>
      </c>
      <c r="G32" s="1"/>
    </row>
    <row r="33" spans="1:7" ht="13">
      <c r="A33" s="1" t="s">
        <v>20</v>
      </c>
      <c r="B33" s="1"/>
      <c r="C33" s="2">
        <v>2000</v>
      </c>
      <c r="D33" s="2">
        <v>0</v>
      </c>
      <c r="E33" s="1"/>
      <c r="F33" s="2">
        <v>2000</v>
      </c>
      <c r="G33" s="1"/>
    </row>
    <row r="34" spans="1:7" ht="13">
      <c r="A34" s="1" t="s">
        <v>59</v>
      </c>
      <c r="B34" s="1"/>
      <c r="C34" s="2">
        <f>SUM(C15:C33)</f>
        <v>379594.34</v>
      </c>
      <c r="D34" s="2">
        <f>SUM(D15:D33)</f>
        <v>20409.430000000004</v>
      </c>
      <c r="E34" s="5" t="s">
        <v>11</v>
      </c>
      <c r="F34" s="2">
        <f>SUM(F15:F33)</f>
        <v>143220.66</v>
      </c>
      <c r="G34" s="1"/>
    </row>
    <row r="35" spans="1:7" ht="13">
      <c r="A35" s="1"/>
      <c r="B35" s="1"/>
      <c r="C35" s="2"/>
      <c r="D35" s="2"/>
      <c r="E35" s="5"/>
      <c r="F35" s="2" t="s">
        <v>11</v>
      </c>
      <c r="G35" s="1"/>
    </row>
    <row r="36" spans="1:7" ht="13">
      <c r="A36" s="1"/>
      <c r="B36" s="1"/>
      <c r="C36" s="2"/>
      <c r="D36" s="2"/>
      <c r="E36" s="5"/>
      <c r="F36" s="2"/>
      <c r="G36" s="1"/>
    </row>
    <row r="37" spans="1:7" ht="13">
      <c r="A37" s="1" t="s">
        <v>46</v>
      </c>
      <c r="B37" s="1"/>
      <c r="C37" s="2"/>
      <c r="D37" s="2"/>
      <c r="E37" s="5"/>
      <c r="F37" s="2"/>
      <c r="G37" s="1"/>
    </row>
    <row r="38" spans="1:7" ht="13">
      <c r="A38" s="1" t="s">
        <v>92</v>
      </c>
      <c r="B38" s="5">
        <v>533.70000000000005</v>
      </c>
      <c r="C38" s="2"/>
      <c r="D38" s="2"/>
      <c r="E38" s="5"/>
      <c r="F38" s="2"/>
      <c r="G38" s="1"/>
    </row>
    <row r="39" spans="1:7" ht="13">
      <c r="A39" s="1" t="s">
        <v>93</v>
      </c>
      <c r="B39" s="5">
        <v>562.45000000000005</v>
      </c>
      <c r="C39" s="2"/>
      <c r="D39" s="2"/>
      <c r="E39" s="5"/>
      <c r="F39" s="2"/>
      <c r="G39" s="1"/>
    </row>
    <row r="40" spans="1:7" ht="13">
      <c r="A40" s="1" t="s">
        <v>55</v>
      </c>
      <c r="B40" s="5">
        <v>291.04000000000002</v>
      </c>
      <c r="C40" s="2"/>
      <c r="D40" s="2"/>
      <c r="E40" s="5"/>
      <c r="F40" s="2"/>
      <c r="G40" s="1"/>
    </row>
    <row r="41" spans="1:7" ht="13">
      <c r="A41" s="1" t="s">
        <v>45</v>
      </c>
      <c r="B41" s="5">
        <v>444.21</v>
      </c>
      <c r="C41" s="2"/>
      <c r="D41" s="2"/>
      <c r="E41" s="5"/>
      <c r="F41" s="2"/>
      <c r="G41" s="1"/>
    </row>
    <row r="42" spans="1:7" ht="13">
      <c r="A42" s="1" t="s">
        <v>60</v>
      </c>
      <c r="B42" s="5">
        <v>1831.4</v>
      </c>
      <c r="C42" s="2"/>
      <c r="D42" s="2"/>
      <c r="E42" s="5"/>
      <c r="F42" s="2"/>
      <c r="G42" s="1"/>
    </row>
    <row r="43" spans="1:7" ht="13">
      <c r="A43" s="1"/>
      <c r="B43" s="5"/>
      <c r="C43" s="2"/>
      <c r="D43" s="2"/>
      <c r="E43" s="5"/>
      <c r="F43" s="2"/>
      <c r="G43" s="1"/>
    </row>
    <row r="44" spans="1:7" ht="13">
      <c r="A44" s="1"/>
      <c r="B44" s="1"/>
      <c r="C44" s="2"/>
    </row>
    <row r="45" spans="1:7" ht="13">
      <c r="A45" s="1" t="s">
        <v>29</v>
      </c>
      <c r="B45" s="1"/>
      <c r="C45" s="1" t="s">
        <v>11</v>
      </c>
      <c r="D45" s="5" t="s">
        <v>11</v>
      </c>
    </row>
    <row r="46" spans="1:7" ht="13">
      <c r="A46" s="1" t="s">
        <v>61</v>
      </c>
      <c r="B46" s="1"/>
      <c r="C46" s="5" t="s">
        <v>11</v>
      </c>
      <c r="D46" s="5">
        <v>107208.92</v>
      </c>
    </row>
    <row r="47" spans="1:7" ht="13">
      <c r="A47" s="1" t="s">
        <v>50</v>
      </c>
      <c r="B47" s="1"/>
      <c r="C47" s="5">
        <v>28.05</v>
      </c>
      <c r="D47" s="5"/>
    </row>
    <row r="48" spans="1:7" ht="13">
      <c r="A48" s="1" t="s">
        <v>51</v>
      </c>
      <c r="B48" s="1"/>
      <c r="C48" s="5">
        <v>158.33000000000001</v>
      </c>
      <c r="D48" s="1"/>
    </row>
    <row r="49" spans="1:4" ht="13">
      <c r="A49" s="1" t="s">
        <v>52</v>
      </c>
      <c r="B49" s="1"/>
      <c r="C49" s="5">
        <v>38.700000000000003</v>
      </c>
      <c r="D49" s="1"/>
    </row>
    <row r="50" spans="1:4" ht="13">
      <c r="A50" s="1" t="s">
        <v>74</v>
      </c>
      <c r="B50" s="1"/>
      <c r="C50" s="5">
        <v>65.400000000000006</v>
      </c>
      <c r="D50" s="1"/>
    </row>
    <row r="51" spans="1:4" ht="13">
      <c r="A51" s="1" t="s">
        <v>73</v>
      </c>
      <c r="B51" s="1"/>
      <c r="C51" s="5">
        <v>75.209999999999994</v>
      </c>
      <c r="D51" s="1"/>
    </row>
    <row r="52" spans="1:4" ht="13">
      <c r="A52" s="1" t="s">
        <v>75</v>
      </c>
      <c r="B52" s="1"/>
      <c r="C52" s="5">
        <v>172</v>
      </c>
      <c r="D52" s="1"/>
    </row>
    <row r="53" spans="1:4" ht="13">
      <c r="A53" s="1" t="s">
        <v>62</v>
      </c>
      <c r="B53" s="1"/>
      <c r="C53" s="5" t="s">
        <v>11</v>
      </c>
      <c r="D53" s="5">
        <v>-537.69000000000005</v>
      </c>
    </row>
    <row r="54" spans="1:4" ht="13">
      <c r="A54" s="1" t="s">
        <v>63</v>
      </c>
      <c r="C54" s="6" t="s">
        <v>11</v>
      </c>
      <c r="D54" s="2">
        <v>1078.94</v>
      </c>
    </row>
    <row r="55" spans="1:4" ht="13">
      <c r="A55" s="1" t="s">
        <v>64</v>
      </c>
      <c r="C55" s="6" t="s">
        <v>11</v>
      </c>
      <c r="D55" s="2">
        <f>SUM(D46:D54)</f>
        <v>107750.17</v>
      </c>
    </row>
    <row r="56" spans="1:4" ht="13">
      <c r="A56" s="1"/>
      <c r="C56" s="6"/>
      <c r="D56" s="2"/>
    </row>
    <row r="57" spans="1:4" ht="13">
      <c r="A57" s="1" t="s">
        <v>30</v>
      </c>
      <c r="B57" s="1"/>
      <c r="C57" s="6" t="s">
        <v>11</v>
      </c>
      <c r="D57" s="6" t="s">
        <v>11</v>
      </c>
    </row>
    <row r="58" spans="1:4" ht="13">
      <c r="A58" s="1" t="s">
        <v>65</v>
      </c>
      <c r="B58" s="1"/>
      <c r="C58" s="5" t="s">
        <v>11</v>
      </c>
      <c r="D58" s="2">
        <v>53359.199999999997</v>
      </c>
    </row>
    <row r="59" spans="1:4" ht="13">
      <c r="A59" s="1" t="s">
        <v>76</v>
      </c>
      <c r="B59" s="1"/>
      <c r="C59" s="5">
        <v>3015.98</v>
      </c>
      <c r="D59" s="5"/>
    </row>
    <row r="60" spans="1:4" ht="13">
      <c r="A60" s="1" t="s">
        <v>77</v>
      </c>
      <c r="B60" s="1"/>
      <c r="C60" s="5">
        <v>300</v>
      </c>
      <c r="D60" s="5"/>
    </row>
    <row r="61" spans="1:4" ht="13">
      <c r="A61" s="1" t="s">
        <v>78</v>
      </c>
      <c r="B61" s="1"/>
      <c r="C61" s="5">
        <v>3006.48</v>
      </c>
      <c r="D61" s="5"/>
    </row>
    <row r="62" spans="1:4" ht="13">
      <c r="A62" s="1" t="s">
        <v>79</v>
      </c>
      <c r="B62" s="1"/>
      <c r="C62" s="5">
        <v>300</v>
      </c>
      <c r="D62" s="1"/>
    </row>
    <row r="63" spans="1:4" ht="13">
      <c r="A63" s="1" t="s">
        <v>40</v>
      </c>
      <c r="B63" s="1"/>
      <c r="C63" s="5">
        <v>528.77</v>
      </c>
      <c r="D63" s="1"/>
    </row>
    <row r="64" spans="1:4" ht="13">
      <c r="A64" s="1" t="s">
        <v>80</v>
      </c>
      <c r="B64" s="1"/>
      <c r="C64" s="5">
        <v>300</v>
      </c>
      <c r="D64" s="1"/>
    </row>
    <row r="65" spans="1:4" ht="13">
      <c r="A65" s="1" t="s">
        <v>81</v>
      </c>
      <c r="B65" s="1"/>
      <c r="C65" s="5">
        <v>4237.93</v>
      </c>
      <c r="D65" s="1"/>
    </row>
    <row r="66" spans="1:4" ht="13">
      <c r="A66" s="1" t="s">
        <v>82</v>
      </c>
      <c r="B66" s="1"/>
      <c r="C66" s="5">
        <v>7854.63</v>
      </c>
      <c r="D66" s="1"/>
    </row>
    <row r="67" spans="1:4" ht="13">
      <c r="A67" s="1" t="s">
        <v>44</v>
      </c>
      <c r="B67" s="1"/>
      <c r="C67" s="5">
        <v>87.33</v>
      </c>
      <c r="D67" s="1"/>
    </row>
    <row r="68" spans="1:4" ht="13">
      <c r="A68" s="1" t="s">
        <v>42</v>
      </c>
      <c r="B68" s="1"/>
      <c r="C68" s="5">
        <v>53.97</v>
      </c>
      <c r="D68" s="1"/>
    </row>
    <row r="69" spans="1:4" ht="13">
      <c r="A69" s="1" t="s">
        <v>83</v>
      </c>
      <c r="B69" s="1"/>
      <c r="C69" s="5">
        <v>3861</v>
      </c>
      <c r="D69" s="1"/>
    </row>
    <row r="70" spans="1:4" ht="13">
      <c r="A70" s="1" t="s">
        <v>41</v>
      </c>
      <c r="B70" s="1"/>
      <c r="C70" s="5">
        <v>80.08</v>
      </c>
      <c r="D70" s="1"/>
    </row>
    <row r="71" spans="1:4" ht="13">
      <c r="A71" s="1" t="s">
        <v>53</v>
      </c>
      <c r="B71" s="1"/>
      <c r="C71" s="5">
        <v>324</v>
      </c>
      <c r="D71" s="1"/>
    </row>
    <row r="72" spans="1:4" ht="13">
      <c r="A72" s="1" t="s">
        <v>66</v>
      </c>
      <c r="B72" s="1"/>
      <c r="C72" s="5" t="s">
        <v>11</v>
      </c>
      <c r="D72" s="5">
        <v>-23950.17</v>
      </c>
    </row>
    <row r="73" spans="1:4" ht="13">
      <c r="A73" s="1" t="s">
        <v>63</v>
      </c>
      <c r="B73" s="1"/>
      <c r="C73" s="5" t="s">
        <v>11</v>
      </c>
      <c r="D73" s="5">
        <v>43126</v>
      </c>
    </row>
    <row r="74" spans="1:4" ht="13">
      <c r="A74" s="7" t="s">
        <v>67</v>
      </c>
      <c r="B74" s="1"/>
      <c r="C74" s="5" t="s">
        <v>11</v>
      </c>
      <c r="D74" s="5">
        <f>SUM(D58:D73)</f>
        <v>72535.03</v>
      </c>
    </row>
    <row r="75" spans="1:4" ht="13">
      <c r="A75" s="1"/>
      <c r="B75" s="1"/>
      <c r="C75" s="5" t="s">
        <v>11</v>
      </c>
      <c r="D75" s="5"/>
    </row>
    <row r="76" spans="1:4" ht="13">
      <c r="A76" s="1"/>
      <c r="B76" s="1"/>
      <c r="C76" s="5" t="s">
        <v>11</v>
      </c>
      <c r="D76" s="5"/>
    </row>
    <row r="77" spans="1:4" ht="13">
      <c r="C77" s="5" t="s">
        <v>11</v>
      </c>
      <c r="D77" s="1"/>
    </row>
    <row r="78" spans="1:4" ht="13">
      <c r="A78" s="1" t="s">
        <v>31</v>
      </c>
      <c r="B78" s="1"/>
      <c r="C78" s="5" t="s">
        <v>11</v>
      </c>
      <c r="D78" s="1"/>
    </row>
    <row r="79" spans="1:4" ht="13">
      <c r="A79" s="1" t="s">
        <v>61</v>
      </c>
      <c r="B79" s="1"/>
      <c r="C79" s="5" t="s">
        <v>11</v>
      </c>
      <c r="D79" s="2">
        <v>113358.59</v>
      </c>
    </row>
    <row r="80" spans="1:4" ht="13">
      <c r="A80" s="1" t="s">
        <v>84</v>
      </c>
      <c r="B80" s="1"/>
      <c r="C80" s="5">
        <v>135</v>
      </c>
      <c r="D80" s="1"/>
    </row>
    <row r="81" spans="1:4" ht="13">
      <c r="A81" s="1" t="s">
        <v>85</v>
      </c>
      <c r="B81" s="1"/>
      <c r="C81" s="5">
        <v>1405.25</v>
      </c>
      <c r="D81" s="1"/>
    </row>
    <row r="82" spans="1:4" ht="13">
      <c r="A82" s="1" t="s">
        <v>47</v>
      </c>
      <c r="B82" s="1"/>
      <c r="C82" s="5">
        <v>221.27</v>
      </c>
      <c r="D82" s="1"/>
    </row>
    <row r="83" spans="1:4" ht="13">
      <c r="A83" s="1" t="s">
        <v>86</v>
      </c>
      <c r="B83" s="1"/>
      <c r="C83" s="5">
        <v>953.75</v>
      </c>
      <c r="D83" s="1"/>
    </row>
    <row r="84" spans="1:4" ht="13">
      <c r="A84" s="1" t="s">
        <v>87</v>
      </c>
      <c r="B84" s="1"/>
      <c r="C84" s="5">
        <v>7900</v>
      </c>
      <c r="D84" s="1"/>
    </row>
    <row r="85" spans="1:4" ht="13">
      <c r="A85" s="1" t="s">
        <v>88</v>
      </c>
      <c r="B85" s="1"/>
      <c r="C85" s="5">
        <v>79.599999999999994</v>
      </c>
      <c r="D85" s="1"/>
    </row>
    <row r="86" spans="1:4" ht="13">
      <c r="A86" s="1" t="s">
        <v>89</v>
      </c>
      <c r="B86" s="1"/>
      <c r="C86" s="5">
        <v>2750</v>
      </c>
      <c r="D86" s="1"/>
    </row>
    <row r="87" spans="1:4" ht="13">
      <c r="A87" s="1" t="s">
        <v>54</v>
      </c>
      <c r="B87" s="1"/>
      <c r="C87" s="5">
        <v>582.76</v>
      </c>
      <c r="D87" s="1"/>
    </row>
    <row r="88" spans="1:4" ht="13">
      <c r="A88" s="1" t="s">
        <v>48</v>
      </c>
      <c r="B88" s="1"/>
      <c r="C88" s="5">
        <v>44.98</v>
      </c>
      <c r="D88" s="1"/>
    </row>
    <row r="89" spans="1:4" ht="13">
      <c r="A89" s="1" t="s">
        <v>80</v>
      </c>
      <c r="B89" s="1"/>
      <c r="C89" s="5">
        <v>338.96</v>
      </c>
      <c r="D89" s="1"/>
    </row>
    <row r="90" spans="1:4" ht="13">
      <c r="A90" s="1" t="s">
        <v>90</v>
      </c>
      <c r="B90" s="1"/>
      <c r="C90" s="5">
        <v>179.86</v>
      </c>
      <c r="D90" s="1"/>
    </row>
    <row r="91" spans="1:4" ht="13">
      <c r="A91" s="1" t="s">
        <v>91</v>
      </c>
      <c r="B91" s="1"/>
      <c r="C91" s="5">
        <v>12.38</v>
      </c>
      <c r="D91" s="1"/>
    </row>
    <row r="92" spans="1:4" ht="13">
      <c r="A92" s="1" t="s">
        <v>66</v>
      </c>
      <c r="B92" s="1"/>
      <c r="C92" s="5" t="s">
        <v>11</v>
      </c>
      <c r="D92" s="5">
        <v>-14603.81</v>
      </c>
    </row>
    <row r="93" spans="1:4" ht="13">
      <c r="A93" s="1" t="s">
        <v>63</v>
      </c>
      <c r="B93" s="1"/>
      <c r="C93" s="5" t="s">
        <v>11</v>
      </c>
      <c r="D93" s="5">
        <v>8339</v>
      </c>
    </row>
    <row r="94" spans="1:4" ht="13">
      <c r="A94" s="1" t="s">
        <v>68</v>
      </c>
      <c r="B94" s="1"/>
      <c r="C94" s="5" t="s">
        <v>11</v>
      </c>
      <c r="D94" s="5">
        <f>SUM(D79:D93)</f>
        <v>107093.78</v>
      </c>
    </row>
    <row r="95" spans="1:4" ht="13">
      <c r="A95" s="1"/>
      <c r="B95" s="1"/>
      <c r="C95" s="5" t="s">
        <v>11</v>
      </c>
      <c r="D95" s="5" t="s">
        <v>11</v>
      </c>
    </row>
    <row r="96" spans="1:4" ht="13">
      <c r="A96" s="1"/>
      <c r="B96" s="1"/>
      <c r="C96" s="5" t="s">
        <v>11</v>
      </c>
      <c r="D96" s="5"/>
    </row>
    <row r="97" spans="1:4" ht="13">
      <c r="C97" s="5" t="s">
        <v>11</v>
      </c>
      <c r="D97" s="2" t="s">
        <v>11</v>
      </c>
    </row>
    <row r="98" spans="1:4" ht="13">
      <c r="A98" s="1" t="s">
        <v>33</v>
      </c>
      <c r="B98" s="1"/>
      <c r="C98" s="6" t="s">
        <v>11</v>
      </c>
    </row>
    <row r="99" spans="1:4" ht="13">
      <c r="A99" s="1" t="s">
        <v>65</v>
      </c>
      <c r="B99" s="1"/>
      <c r="C99" s="6" t="s">
        <v>11</v>
      </c>
      <c r="D99" s="5">
        <v>35796.559999999998</v>
      </c>
    </row>
    <row r="100" spans="1:4" ht="13">
      <c r="A100" s="1" t="s">
        <v>66</v>
      </c>
      <c r="B100" s="5"/>
      <c r="C100" s="6" t="s">
        <v>11</v>
      </c>
      <c r="D100" s="5">
        <v>0</v>
      </c>
    </row>
    <row r="101" spans="1:4" ht="13">
      <c r="A101" s="1" t="s">
        <v>69</v>
      </c>
      <c r="B101" s="1"/>
      <c r="C101" s="6" t="s">
        <v>11</v>
      </c>
      <c r="D101" s="5">
        <v>0</v>
      </c>
    </row>
    <row r="102" spans="1:4" ht="13">
      <c r="A102" s="1" t="s">
        <v>34</v>
      </c>
      <c r="B102" s="1"/>
      <c r="C102" s="6" t="s">
        <v>11</v>
      </c>
      <c r="D102" s="5">
        <v>6.28</v>
      </c>
    </row>
    <row r="103" spans="1:4" ht="13">
      <c r="A103" s="1" t="s">
        <v>70</v>
      </c>
      <c r="B103" s="1"/>
      <c r="C103" s="6" t="s">
        <v>11</v>
      </c>
      <c r="D103" s="5">
        <f>SUM(D99:D102)</f>
        <v>35802.839999999997</v>
      </c>
    </row>
    <row r="104" spans="1:4">
      <c r="C104" s="6" t="s">
        <v>11</v>
      </c>
      <c r="D104" s="6" t="s">
        <v>11</v>
      </c>
    </row>
    <row r="105" spans="1:4">
      <c r="C105" s="6" t="s">
        <v>11</v>
      </c>
      <c r="D105" s="6"/>
    </row>
    <row r="106" spans="1:4" ht="13">
      <c r="A106" s="1" t="s">
        <v>38</v>
      </c>
      <c r="C106" s="6" t="s">
        <v>11</v>
      </c>
      <c r="D106" s="6"/>
    </row>
    <row r="107" spans="1:4" ht="13">
      <c r="A107" s="1" t="s">
        <v>65</v>
      </c>
      <c r="C107" s="5" t="s">
        <v>11</v>
      </c>
      <c r="D107" s="5">
        <v>28979.11</v>
      </c>
    </row>
    <row r="108" spans="1:4" ht="13">
      <c r="A108" s="1" t="s">
        <v>71</v>
      </c>
      <c r="C108" s="5" t="s">
        <v>11</v>
      </c>
      <c r="D108" s="5">
        <v>0</v>
      </c>
    </row>
    <row r="109" spans="1:4" ht="13">
      <c r="A109" s="1" t="s">
        <v>63</v>
      </c>
      <c r="C109" s="5" t="s">
        <v>11</v>
      </c>
      <c r="D109" s="5">
        <v>0</v>
      </c>
    </row>
    <row r="110" spans="1:4" ht="13">
      <c r="A110" s="1" t="s">
        <v>34</v>
      </c>
      <c r="C110" s="5" t="s">
        <v>11</v>
      </c>
      <c r="D110" s="5">
        <v>2.38</v>
      </c>
    </row>
    <row r="111" spans="1:4" ht="13">
      <c r="A111" s="1" t="s">
        <v>68</v>
      </c>
      <c r="C111" s="5" t="s">
        <v>11</v>
      </c>
      <c r="D111" s="5">
        <f>SUM(D107:D110)</f>
        <v>28981.49</v>
      </c>
    </row>
    <row r="112" spans="1:4">
      <c r="C112" s="6" t="s">
        <v>11</v>
      </c>
      <c r="D112" s="6"/>
    </row>
    <row r="113" spans="1:4">
      <c r="C113" s="6" t="s">
        <v>11</v>
      </c>
      <c r="D113" s="6" t="s">
        <v>11</v>
      </c>
    </row>
    <row r="114" spans="1:4" ht="13">
      <c r="A114" s="1" t="s">
        <v>72</v>
      </c>
      <c r="B114" s="5"/>
      <c r="C114" s="5" t="s">
        <v>11</v>
      </c>
      <c r="D114" s="6" t="s">
        <v>11</v>
      </c>
    </row>
  </sheetData>
  <pageMargins left="0.75000000000000011" right="0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3" workbookViewId="0"/>
  </sheetViews>
  <sheetFormatPr defaultRowHeight="12.5"/>
  <cols>
    <col min="1" max="1" width="9.36328125" customWidth="1"/>
  </cols>
  <sheetData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cols>
    <col min="1" max="1" width="9.36328125" customWidth="1"/>
  </cols>
  <sheetData/>
  <pageMargins left="0.75000000000000011" right="0.75000000000000011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Smith</dc:creator>
  <cp:lastModifiedBy>csmith</cp:lastModifiedBy>
  <cp:lastPrinted>2016-01-07T16:35:34Z</cp:lastPrinted>
  <dcterms:created xsi:type="dcterms:W3CDTF">2009-02-11T18:55:40Z</dcterms:created>
  <dcterms:modified xsi:type="dcterms:W3CDTF">2016-10-11T13:08:00Z</dcterms:modified>
</cp:coreProperties>
</file>